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edaccr-my.sharepoint.com/personal/cppi_uned_ac_cr/Documents/CPPI/Documentación Institucional/02. Documentación en Proceso/Rectoría/Rectoría/INVERSIONES/"/>
    </mc:Choice>
  </mc:AlternateContent>
  <xr:revisionPtr revIDLastSave="319" documentId="13_ncr:1_{66E8A989-254B-4381-BDD1-2AE0AB31CB37}" xr6:coauthVersionLast="47" xr6:coauthVersionMax="47" xr10:uidLastSave="{98477702-2F16-45CE-83AB-93F3EC81C9DA}"/>
  <bookViews>
    <workbookView xWindow="-28920" yWindow="-120" windowWidth="29040" windowHeight="15720" xr2:uid="{9DA89164-0324-4C1E-95EE-906304D585E9}"/>
  </bookViews>
  <sheets>
    <sheet name="Solicitud" sheetId="1" r:id="rId1"/>
    <sheet name="Datos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tc={EBAA7A7B-7364-454B-91C0-C014FB6AB963}</author>
    <author>tc={C7095461-9434-4309-B362-C60D87927086}</author>
    <author>tc={C61C6C18-18CF-4DC8-BCCB-88F038724F21}</author>
    <author>tc={3EC6CACB-E78A-4E0F-B381-1DF51D70878D}</author>
    <author>tc={C1801C73-4770-4CE4-9192-AAC3F280BEED}</author>
  </authors>
  <commentList>
    <comment ref="B8" authorId="0" shapeId="0" xr:uid="{EBAA7A7B-7364-454B-91C0-C014FB6AB963}">
      <text>
        <t>[Threaded comment]
Your version of Excel allows you to read this threaded comment; however, any edits to it will get removed if the file is opened in a newer version of Excel. Learn more: https://go.microsoft.com/fwlink/?linkid=870924
Comment:
    Se debe de escoger de la lista desplegable.</t>
      </text>
    </comment>
    <comment ref="J8" authorId="1" shapeId="0" xr:uid="{C7095461-9434-4309-B362-C60D87927086}">
      <text>
        <t>[Threaded comment]
Your version of Excel allows you to read this threaded comment; however, any edits to it will get removed if the file is opened in a newer version of Excel. Learn more: https://go.microsoft.com/fwlink/?linkid=870924
Comment:
    Objetivo o función correspondiente a las aprobadas para la dependencia, que se encuentran registradas en el Manual Organizacional Institucional.</t>
      </text>
    </comment>
    <comment ref="K8" authorId="2" shapeId="0" xr:uid="{C61C6C18-18CF-4DC8-BCCB-88F038724F21}">
      <text>
        <t>[Threaded comment]
Your version of Excel allows you to read this threaded comment; however, any edits to it will get removed if the file is opened in a newer version of Excel. Learn more: https://go.microsoft.com/fwlink/?linkid=870924
Comment:
    Producto o servicios correspondiente a los aprobados para la dependencia, que se encuentran registradas en el Manual Organizacional Institucional.</t>
      </text>
    </comment>
    <comment ref="P8" authorId="3" shapeId="0" xr:uid="{3EC6CACB-E78A-4E0F-B381-1DF51D70878D}">
      <text>
        <t>[Threaded comment]
Your version of Excel allows you to read this threaded comment; however, any edits to it will get removed if the file is opened in a newer version of Excel. Learn more: https://go.microsoft.com/fwlink/?linkid=870924
Comment:
    Escoger de la lista desplegable el nombre de la subpartida correspondiente al bien indicado.
No deben de escribirlo</t>
      </text>
    </comment>
    <comment ref="Q9" authorId="4" shapeId="0" xr:uid="{C1801C73-4770-4CE4-9192-AAC3F280BEED}">
      <text>
        <t>[Threaded comment]
Your version of Excel allows you to read this threaded comment; however, any edits to it will get removed if the file is opened in a newer version of Excel. Learn more: https://go.microsoft.com/fwlink/?linkid=870924
Comment:
    El número de la subpartida se despliega automáticamente después de ingresar el nombre de la subpartida, no tienen que escribirlo.</t>
      </text>
    </comment>
  </commentList>
</comments>
</file>

<file path=xl/sharedStrings.xml><?xml version="1.0" encoding="utf-8"?>
<sst xmlns="http://schemas.openxmlformats.org/spreadsheetml/2006/main" count="68" uniqueCount="67">
  <si>
    <r>
      <rPr>
        <b/>
        <sz val="28"/>
        <color rgb="FFFFFFFF"/>
        <rFont val="Futura Lt BT"/>
        <family val="2"/>
      </rPr>
      <t xml:space="preserve">SOLICITUD DE INVERSIÓN </t>
    </r>
    <r>
      <rPr>
        <b/>
        <sz val="14"/>
        <color rgb="FFFFFFFF"/>
        <rFont val="Futura Lt BT"/>
        <family val="2"/>
      </rPr>
      <t>FUNED REC 02.00.01</t>
    </r>
  </si>
  <si>
    <t>Programa presupuestario 8: Inversiones</t>
  </si>
  <si>
    <t>Rectoría</t>
  </si>
  <si>
    <t>Versión 02</t>
  </si>
  <si>
    <t>Fecha de aprobación:</t>
  </si>
  <si>
    <t>16 de octubre, 2026</t>
  </si>
  <si>
    <t>Rigue a a partir de:</t>
  </si>
  <si>
    <t>28 de octubre, 2026</t>
  </si>
  <si>
    <t xml:space="preserve">Acuerdo CONRE: </t>
  </si>
  <si>
    <t>CR-1392-2026</t>
  </si>
  <si>
    <t>Fecha de Solicitud</t>
  </si>
  <si>
    <t>Vicerrectoría</t>
  </si>
  <si>
    <t>Dependencia Solicitante</t>
  </si>
  <si>
    <t>Actividad Presupuestaria</t>
  </si>
  <si>
    <t>Persona Responsable</t>
  </si>
  <si>
    <t>No.Cédula</t>
  </si>
  <si>
    <t>Nombre del Proyecto / Necesidad de Inversión</t>
  </si>
  <si>
    <t>Resultado o beneficio esperado mediante el bien o servicio</t>
  </si>
  <si>
    <t>Justificación</t>
  </si>
  <si>
    <t>Objetivo o Función vinculada</t>
  </si>
  <si>
    <t>Productos / Servicios</t>
  </si>
  <si>
    <t>Descripción del bien o servicio</t>
  </si>
  <si>
    <t>Cantidad</t>
  </si>
  <si>
    <t>Costo Unitario Estimado (en colones)</t>
  </si>
  <si>
    <t>Costo total Estimado</t>
  </si>
  <si>
    <t>Nombre SubPartida</t>
  </si>
  <si>
    <t>SubPartida Presupuestaria</t>
  </si>
  <si>
    <t>Plazo Años de Ejecución</t>
  </si>
  <si>
    <t>Costo año 1 (en colones)</t>
  </si>
  <si>
    <t>Costo año 2 (en colones)</t>
  </si>
  <si>
    <t>Costo año 3 (en colones)</t>
  </si>
  <si>
    <t>Observaciones</t>
  </si>
  <si>
    <t>Vicerrectoria</t>
  </si>
  <si>
    <t>NombrePartida</t>
  </si>
  <si>
    <t>Num_Partida</t>
  </si>
  <si>
    <t>Maquinaria y equipo para producción</t>
  </si>
  <si>
    <t>5.01.01</t>
  </si>
  <si>
    <t>V. Docencia</t>
  </si>
  <si>
    <t xml:space="preserve">Equipo de transporte </t>
  </si>
  <si>
    <t>5.01.02</t>
  </si>
  <si>
    <t>V. Investigación</t>
  </si>
  <si>
    <t xml:space="preserve">Equipo de comunicación </t>
  </si>
  <si>
    <t>5.01.03</t>
  </si>
  <si>
    <t>V. Extensión</t>
  </si>
  <si>
    <t>Equipo y mobiliario de oficina</t>
  </si>
  <si>
    <t>5.01.04</t>
  </si>
  <si>
    <t>V. Vida Estudiantil</t>
  </si>
  <si>
    <t>Equipo de cómputo</t>
  </si>
  <si>
    <t>5.01.05</t>
  </si>
  <si>
    <t>V. Planificación</t>
  </si>
  <si>
    <t>Equipo sanitario, de laboratorio e investigación</t>
  </si>
  <si>
    <t>5.01.06</t>
  </si>
  <si>
    <t>V. Ejecutiva</t>
  </si>
  <si>
    <t>Equipo y mobiliario educativo, deportivo y recreativo.</t>
  </si>
  <si>
    <t>5.01.07</t>
  </si>
  <si>
    <t xml:space="preserve">Maquinaria, equipo y mobiliario diverso.  </t>
  </si>
  <si>
    <t>5.01.99</t>
  </si>
  <si>
    <t>Edificios</t>
  </si>
  <si>
    <t>5.02.01</t>
  </si>
  <si>
    <t>Instalaciones</t>
  </si>
  <si>
    <t>5.02.07</t>
  </si>
  <si>
    <t>Otras construcciones, adiciones y mejoras</t>
  </si>
  <si>
    <t>5.02.99</t>
  </si>
  <si>
    <t>Piezas y obras de colec.</t>
  </si>
  <si>
    <t>5.99.02</t>
  </si>
  <si>
    <t>Bienes intangibles</t>
  </si>
  <si>
    <t>5.99.03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</si>
</sst>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>
    <font>
      <sz val="11"/>
      <color theme="1"/>
      <name val="Calibri"/>
      <family val="2"/>
      <scheme val="minor"/>
    </font>
    <font>
      <sz val="11"/>
      <color theme="1"/>
      <name val="Futura Lt BT"/>
      <family val="2"/>
    </font>
    <font>
      <sz val="8"/>
      <name val="Calibri"/>
      <family val="2"/>
      <scheme val="minor"/>
    </font>
    <font>
      <sz val="11"/>
      <color theme="1"/>
      <name val="Futura Lt BT"/>
      <family val="2"/>
    </font>
    <font>
      <b/>
      <sz val="12"/>
      <color theme="1"/>
      <name val="Futura Lt BT"/>
      <family val="2"/>
    </font>
    <font>
      <sz val="9"/>
      <color theme="2" tint="-0.499984740745262"/>
      <name val="Futura Lt BT"/>
      <family val="2"/>
    </font>
    <font>
      <sz val="11"/>
      <color theme="1"/>
      <name val="Calibri"/>
      <family val="2"/>
      <scheme val="minor"/>
    </font>
    <font>
      <b/>
      <sz val="12"/>
      <name val="Futura Lt BT"/>
      <family val="2"/>
    </font>
    <font>
      <sz val="14"/>
      <name val="Futura Lt BT"/>
      <family val="2"/>
    </font>
    <font>
      <sz val="11"/>
      <name val="Futura Lt BT"/>
      <family val="2"/>
    </font>
    <font>
      <sz val="9"/>
      <name val="Futura Lt BT"/>
      <family val="2"/>
    </font>
    <font>
      <b/>
      <sz val="28"/>
      <color rgb="FFFFFFFF"/>
      <name val="Futura Lt BT"/>
      <family val="2"/>
    </font>
    <font>
      <b/>
      <sz val="14"/>
      <color rgb="FFFFFFFF"/>
      <name val="Futura Lt BT"/>
      <family val="2"/>
    </font>
    <font>
      <b/>
      <sz val="28"/>
      <color theme="0"/>
      <name val="Futura Lt BT"/>
      <family val="2"/>
    </font>
    <font>
      <b/>
      <sz val="11"/>
      <color theme="1"/>
      <name val="Calibri"/>
      <family val="2"/>
      <scheme val="minor"/>
    </font>
    <font>
      <sz val="9"/>
      <color rgb="FF757171"/>
      <name val="Futura Lt BT"/>
      <family val="2"/>
    </font>
    <font>
      <sz val="11"/>
      <color rgb="FF000000"/>
      <name val="Futura Lt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5" fillId="0" borderId="0" xfId="0" applyFont="1"/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4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3" borderId="0" xfId="0" applyFont="1" applyFill="1"/>
    <xf numFmtId="0" fontId="13" fillId="3" borderId="0" xfId="0" applyFont="1" applyFill="1"/>
    <xf numFmtId="0" fontId="14" fillId="0" borderId="0" xfId="0" applyFont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3" borderId="0" xfId="0" applyFont="1" applyFill="1"/>
    <xf numFmtId="0" fontId="1" fillId="0" borderId="0" xfId="0" applyFont="1"/>
    <xf numFmtId="43" fontId="1" fillId="0" borderId="1" xfId="1" applyFont="1" applyBorder="1"/>
    <xf numFmtId="0" fontId="1" fillId="0" borderId="1" xfId="0" applyFont="1" applyBorder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</cellXfs>
  <cellStyles count="2">
    <cellStyle name="Millares" xfId="1" builtinId="3"/>
    <cellStyle name="Normal" xfId="0" builtinId="0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numFmt numFmtId="35" formatCode="_-* #,##0.00_-;\-* #,##0.00_-;_-* &quot;-&quot;??_-;_-@_-"/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3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utura Lt BT"/>
        <family val="2"/>
        <scheme val="none"/>
      </font>
      <fill>
        <patternFill patternType="solid">
          <fgColor indexed="64"/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265327</xdr:colOff>
      <xdr:row>1</xdr:row>
      <xdr:rowOff>114300</xdr:rowOff>
    </xdr:from>
    <xdr:to>
      <xdr:col>0</xdr:col>
      <xdr:colOff>1295713</xdr:colOff>
      <xdr:row>5</xdr:row>
      <xdr:rowOff>36038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DA25447-9BD7-4369-BA71-87DA223E48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327" y="552450"/>
          <a:ext cx="1030386" cy="10266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reivin Solis Zarate" id="{B7E9EA54-B5F1-4FD9-9184-A3A7F56C5F01}" userId="S::grsolis@uned.ac.cr::0583f45e-540a-4831-b459-42733b943081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B632666-DEBC-44A3-8554-70E3D0D97C20}" name="Tabla" displayName="Tabla" ref="A8:V9" insertRow="1" insertRowShift="1" totalsRowShown="0" headerRowDxfId="45" dataDxfId="44">
  <autoFilter ref="A8:V9" xr:uid="{EB632666-DEBC-44A3-8554-70E3D0D97C20}"/>
  <tableColumns count="22">
    <tableColumn id="39" xr3:uid="{FE773AA6-E459-486B-9373-5E7751B2A228}" name="Fecha de Solicitud" dataDxfId="42" totalsRowDxfId="43"/>
    <tableColumn id="47" xr3:uid="{D1244E1E-717D-4454-9334-75CC59EB6770}" name="Vicerrectoría" dataDxfId="40" totalsRowDxfId="41"/>
    <tableColumn id="48" xr3:uid="{A3F7E2F5-158A-471C-B8E6-9CA5584CF8C1}" name="Dependencia Solicitante" dataDxfId="38" totalsRowDxfId="39"/>
    <tableColumn id="49" xr3:uid="{6DF48C4E-B89C-42B1-BB7C-719C06BFA766}" name="Actividad Presupuestaria" dataDxfId="36" totalsRowDxfId="37"/>
    <tableColumn id="1" xr3:uid="{AD65B57A-1277-41CE-81CB-D556F7514787}" name="Persona Responsable" dataDxfId="34" totalsRowDxfId="35"/>
    <tableColumn id="2" xr3:uid="{29E97889-E5AE-4584-90D1-49563891221D}" name="No.Cédula" dataDxfId="32" totalsRowDxfId="33"/>
    <tableColumn id="3" xr3:uid="{2D275D00-BC54-4996-B28C-80F7547DCCB2}" name="Nombre del Proyecto / Necesidad de Inversión" dataDxfId="30" totalsRowDxfId="31"/>
    <tableColumn id="4" xr3:uid="{26B09545-45F2-4D97-950B-1B1CEC13E62D}" name="Resultado o beneficio esperado mediante el bien o servicio" dataDxfId="28" totalsRowDxfId="29"/>
    <tableColumn id="5" xr3:uid="{9E6F8520-41CB-41A4-996D-8AAB38A6F7B6}" name="Justificación" dataDxfId="26" totalsRowDxfId="27"/>
    <tableColumn id="6" xr3:uid="{C3757CA6-0905-442B-9BE5-45095B526262}" name="Objetivo o Función vinculada" dataDxfId="24" totalsRowDxfId="25"/>
    <tableColumn id="7" xr3:uid="{C6F26527-20B3-442C-B475-904B74324BB0}" name="Productos / Servicios" dataDxfId="22" totalsRowDxfId="23"/>
    <tableColumn id="13" xr3:uid="{3B7FEBA3-52A4-4207-9D45-C3EC8AABF9B6}" name="Descripción del bien o servicio" dataDxfId="20" totalsRowDxfId="21"/>
    <tableColumn id="14" xr3:uid="{2F879A91-07FC-467F-8AB5-CB04E8E44D0B}" name="Cantidad" dataDxfId="18" totalsRowDxfId="19"/>
    <tableColumn id="8" xr3:uid="{0FC980A1-B688-42B9-A202-0C577ED61F65}" name="Costo Unitario Estimado (en colones)" dataDxfId="16" totalsRowDxfId="17"/>
    <tableColumn id="9" xr3:uid="{F13CBB1C-3424-4621-BB7C-75470F78E783}" name="Costo total Estimado" dataDxfId="14" totalsRowDxfId="15">
      <calculatedColumnFormula>Tabla[[#This Row],[Cantidad]]*Tabla[[#This Row],[Costo Unitario Estimado (en colones)]]</calculatedColumnFormula>
    </tableColumn>
    <tableColumn id="18" xr3:uid="{413D5466-AE69-40AE-978B-8E3FEC563FB4}" name="Nombre SubPartida" dataDxfId="12" totalsRowDxfId="13" dataCellStyle="Millares"/>
    <tableColumn id="10" xr3:uid="{E2BDF3A2-C6C5-4314-BAC7-170B18B5E984}" name="SubPartida Presupuestaria" dataDxfId="10" totalsRowDxfId="11"/>
    <tableColumn id="12" xr3:uid="{9814C420-E6F7-4FA6-8AC7-1EC4351C7CE4}" name="Plazo Años de Ejecución" dataDxfId="8" totalsRowDxfId="9"/>
    <tableColumn id="15" xr3:uid="{FCBEFE86-D913-4304-A660-2B13F6FD3983}" name="Costo año 1 (en colones)" dataDxfId="6" totalsRowDxfId="7"/>
    <tableColumn id="16" xr3:uid="{52D86773-622B-4427-B85F-025DE137266B}" name="Costo año 2 (en colones)" dataDxfId="4" totalsRowDxfId="5"/>
    <tableColumn id="17" xr3:uid="{C9E98E16-A434-4CB3-BE92-1A1FBB496BF6}" name="Costo año 3 (en colones)" dataDxfId="2" totalsRowDxfId="3"/>
    <tableColumn id="20" xr3:uid="{BEEFC762-8411-40A0-B46A-A4D05965317D}" name="Observaciones" dataDxfId="0" totalsRow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dT="2024-04-24T17:23:08.10" personId="{B7E9EA54-B5F1-4FD9-9184-A3A7F56C5F01}" id="{EBAA7A7B-7364-454B-91C0-C014FB6AB963}">
    <text>Se debe de escoger de la lista desplegable.</text>
  </threadedComment>
  <threadedComment ref="J8" dT="2024-04-23T16:41:22.99" personId="{B7E9EA54-B5F1-4FD9-9184-A3A7F56C5F01}" id="{C7095461-9434-4309-B362-C60D87927086}">
    <text>Objetivo o función correspondiente a las aprobadas para la dependencia, que se encuentran registradas en el Manual Organizacional Institucional.</text>
  </threadedComment>
  <threadedComment ref="K8" dT="2024-04-23T16:41:52.70" personId="{B7E9EA54-B5F1-4FD9-9184-A3A7F56C5F01}" id="{C61C6C18-18CF-4DC8-BCCB-88F038724F21}">
    <text>Producto o servicios correspondiente a los aprobados para la dependencia, que se encuentran registradas en el Manual Organizacional Institucional.</text>
  </threadedComment>
  <threadedComment ref="P8" dT="2024-04-24T17:21:28.11" personId="{B7E9EA54-B5F1-4FD9-9184-A3A7F56C5F01}" id="{3EC6CACB-E78A-4E0F-B381-1DF51D70878D}">
    <text>Escoger de la lista desplegable el nombre de la subpartida correspondiente al bien indicado.
No deben de escribirlo</text>
  </threadedComment>
  <threadedComment ref="Q9" dT="2024-04-24T17:22:25.04" personId="{B7E9EA54-B5F1-4FD9-9184-A3A7F56C5F01}" id="{C1801C73-4770-4CE4-9192-AAC3F280BEED}">
    <text>El número de la subpartida se despliega automáticamente después de ingresar el nombre de la subpartida, no tienen que escribirlo.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1D792-09D6-42AD-B258-E1CDF330F926}">
  <dimension ref="A1:V29"/>
  <sheetViews>
    <sheetView showGridLines="0" tabSelected="1" zoomScale="150" zoomScaleNormal="150" workbookViewId="0">
      <selection activeCell="F6" sqref="F6"/>
    </sheetView>
  </sheetViews>
  <sheetFormatPr defaultColWidth="11.42578125" defaultRowHeight="15"/>
  <cols>
    <col min="1" max="1" width="24.85546875" style="1" customWidth="1"/>
    <col min="2" max="2" width="20" style="1" customWidth="1"/>
    <col min="3" max="3" width="30.28515625" style="1" customWidth="1"/>
    <col min="4" max="4" width="18.85546875" style="1" customWidth="1"/>
    <col min="5" max="5" width="23" style="1" customWidth="1"/>
    <col min="6" max="6" width="17.140625" style="1" customWidth="1"/>
    <col min="7" max="7" width="47.140625" style="1" customWidth="1"/>
    <col min="8" max="8" width="31.28515625" style="1" customWidth="1"/>
    <col min="9" max="9" width="23.28515625" style="1" customWidth="1"/>
    <col min="10" max="10" width="18.28515625" style="1" customWidth="1"/>
    <col min="11" max="11" width="18.42578125" style="1" customWidth="1"/>
    <col min="12" max="12" width="31.42578125" style="1" customWidth="1"/>
    <col min="13" max="13" width="18.7109375" style="1" customWidth="1"/>
    <col min="14" max="14" width="18.85546875" style="1" customWidth="1"/>
    <col min="15" max="15" width="22.5703125" style="1" customWidth="1"/>
    <col min="16" max="16" width="31.7109375" style="1" customWidth="1"/>
    <col min="17" max="17" width="18.28515625" style="1" customWidth="1"/>
    <col min="18" max="18" width="19.140625" style="1" customWidth="1"/>
    <col min="19" max="19" width="18" style="1" customWidth="1"/>
    <col min="20" max="20" width="18.42578125" style="1" customWidth="1"/>
    <col min="21" max="21" width="16.42578125" style="1" customWidth="1"/>
    <col min="22" max="22" width="40.5703125" style="1" customWidth="1"/>
    <col min="23" max="16384" width="11.42578125" style="1"/>
  </cols>
  <sheetData>
    <row r="1" spans="1:22" ht="34.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23"/>
      <c r="S1" s="23"/>
      <c r="T1" s="23"/>
      <c r="U1" s="23"/>
      <c r="V1" s="23"/>
    </row>
    <row r="2" spans="1:22" ht="21.75" customHeight="1">
      <c r="A2" s="24"/>
      <c r="B2" s="14" t="s">
        <v>1</v>
      </c>
      <c r="C2" s="15"/>
      <c r="D2" s="1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ht="21.75" customHeight="1">
      <c r="A3" s="24"/>
      <c r="B3" s="14" t="s">
        <v>2</v>
      </c>
      <c r="C3" s="15"/>
      <c r="D3" s="15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22" ht="21.75" customHeight="1">
      <c r="A4" s="24"/>
      <c r="B4" s="16" t="s">
        <v>3</v>
      </c>
      <c r="C4" s="16"/>
      <c r="D4" s="16"/>
      <c r="E4" s="2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21.75" customHeight="1">
      <c r="A5" s="24"/>
      <c r="B5" s="27" t="s">
        <v>4</v>
      </c>
      <c r="C5" s="27" t="s">
        <v>5</v>
      </c>
      <c r="D5" s="27" t="s">
        <v>6</v>
      </c>
      <c r="E5" s="27" t="s">
        <v>7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21.75" customHeight="1">
      <c r="A6" s="24"/>
      <c r="B6" s="27" t="s">
        <v>8</v>
      </c>
      <c r="C6" s="27" t="s">
        <v>9</v>
      </c>
      <c r="D6" s="27"/>
      <c r="E6" s="28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 ht="21.75" customHeight="1">
      <c r="A7" s="24"/>
      <c r="B7" s="24"/>
      <c r="C7" s="2"/>
      <c r="D7" s="2"/>
      <c r="E7" s="2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s="5" customFormat="1" ht="49.5" customHeight="1">
      <c r="A8" s="3" t="s">
        <v>10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20</v>
      </c>
      <c r="L8" s="3" t="s">
        <v>21</v>
      </c>
      <c r="M8" s="3" t="s">
        <v>22</v>
      </c>
      <c r="N8" s="3" t="s">
        <v>23</v>
      </c>
      <c r="O8" s="3" t="s">
        <v>24</v>
      </c>
      <c r="P8" s="3" t="s">
        <v>25</v>
      </c>
      <c r="Q8" s="3" t="s">
        <v>26</v>
      </c>
      <c r="R8" s="4" t="s">
        <v>27</v>
      </c>
      <c r="S8" s="3" t="s">
        <v>28</v>
      </c>
      <c r="T8" s="3" t="s">
        <v>29</v>
      </c>
      <c r="U8" s="3" t="s">
        <v>30</v>
      </c>
      <c r="V8" s="3" t="s">
        <v>31</v>
      </c>
    </row>
    <row r="9" spans="1:22" s="13" customFormat="1" hidden="1">
      <c r="A9" s="6"/>
      <c r="B9" s="7"/>
      <c r="C9" s="8"/>
      <c r="D9" s="7"/>
      <c r="E9" s="8"/>
      <c r="F9" s="8"/>
      <c r="G9" s="8"/>
      <c r="H9" s="8"/>
      <c r="I9" s="8"/>
      <c r="J9" s="8"/>
      <c r="K9" s="8"/>
      <c r="L9" s="9"/>
      <c r="M9" s="10"/>
      <c r="N9" s="11"/>
      <c r="O9" s="11"/>
      <c r="P9" s="10"/>
      <c r="Q9" s="12"/>
      <c r="R9" s="11"/>
      <c r="S9" s="11"/>
      <c r="T9" s="11"/>
      <c r="U9" s="11"/>
      <c r="V9" s="10"/>
    </row>
    <row r="10" spans="1:22">
      <c r="A10" s="22"/>
      <c r="B10" s="7"/>
      <c r="C10" s="21"/>
      <c r="D10" s="22"/>
      <c r="E10" s="21"/>
      <c r="F10" s="21"/>
      <c r="G10" s="21"/>
      <c r="H10" s="21"/>
      <c r="I10" s="21"/>
      <c r="J10" s="21"/>
      <c r="K10" s="21"/>
      <c r="L10" s="21"/>
      <c r="M10" s="21"/>
      <c r="N10" s="25"/>
      <c r="O10" s="25"/>
      <c r="P10" s="20"/>
      <c r="Q10" s="26" t="e">
        <f>VLOOKUP(P10,Datos!$B$2:$C$14,2,FALSE)</f>
        <v>#N/A</v>
      </c>
      <c r="R10" s="21"/>
      <c r="S10" s="21"/>
      <c r="T10" s="21"/>
      <c r="U10" s="21"/>
      <c r="V10" s="21"/>
    </row>
    <row r="11" spans="1:22">
      <c r="A11" s="22"/>
      <c r="B11" s="7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5"/>
      <c r="O11" s="25">
        <f t="shared" ref="O11:O29" si="0">M11*N11</f>
        <v>0</v>
      </c>
      <c r="P11" s="20"/>
      <c r="Q11" s="26" t="e">
        <f>VLOOKUP(P11,Datos!$B$2:$C$14,2,FALSE)</f>
        <v>#N/A</v>
      </c>
      <c r="R11" s="21"/>
      <c r="S11" s="21"/>
      <c r="T11" s="21"/>
      <c r="U11" s="21"/>
      <c r="V11" s="21"/>
    </row>
    <row r="12" spans="1:22">
      <c r="A12" s="22"/>
      <c r="B12" s="7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5"/>
      <c r="O12" s="25">
        <f t="shared" si="0"/>
        <v>0</v>
      </c>
      <c r="P12" s="20"/>
      <c r="Q12" s="26" t="e">
        <f>VLOOKUP(P12,Datos!$B$2:$C$14,2,FALSE)</f>
        <v>#N/A</v>
      </c>
      <c r="R12" s="21"/>
      <c r="S12" s="21"/>
      <c r="T12" s="21"/>
      <c r="U12" s="21"/>
      <c r="V12" s="21"/>
    </row>
    <row r="13" spans="1:22">
      <c r="A13" s="22"/>
      <c r="B13" s="7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5"/>
      <c r="O13" s="25">
        <f t="shared" si="0"/>
        <v>0</v>
      </c>
      <c r="P13" s="20"/>
      <c r="Q13" s="26" t="e">
        <f>VLOOKUP(P13,Datos!$B$2:$C$14,2,FALSE)</f>
        <v>#N/A</v>
      </c>
      <c r="R13" s="21"/>
      <c r="S13" s="21"/>
      <c r="T13" s="21"/>
      <c r="U13" s="21"/>
      <c r="V13" s="21"/>
    </row>
    <row r="14" spans="1:22">
      <c r="A14" s="22"/>
      <c r="B14" s="7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5"/>
      <c r="O14" s="25">
        <f t="shared" si="0"/>
        <v>0</v>
      </c>
      <c r="P14" s="20"/>
      <c r="Q14" s="26" t="e">
        <f>VLOOKUP(P14,Datos!$B$2:$C$14,2,FALSE)</f>
        <v>#N/A</v>
      </c>
      <c r="R14" s="21"/>
      <c r="S14" s="21"/>
      <c r="T14" s="21"/>
      <c r="U14" s="21"/>
      <c r="V14" s="21"/>
    </row>
    <row r="15" spans="1:22">
      <c r="A15" s="22"/>
      <c r="B15" s="7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5"/>
      <c r="O15" s="25">
        <f t="shared" si="0"/>
        <v>0</v>
      </c>
      <c r="P15" s="20"/>
      <c r="Q15" s="26" t="e">
        <f>VLOOKUP(P15,Datos!$B$2:$C$14,2,FALSE)</f>
        <v>#N/A</v>
      </c>
      <c r="R15" s="21"/>
      <c r="S15" s="21"/>
      <c r="T15" s="21"/>
      <c r="U15" s="21"/>
      <c r="V15" s="21"/>
    </row>
    <row r="16" spans="1:22">
      <c r="A16" s="22"/>
      <c r="B16" s="7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5"/>
      <c r="O16" s="25">
        <f t="shared" si="0"/>
        <v>0</v>
      </c>
      <c r="P16" s="20"/>
      <c r="Q16" s="26" t="e">
        <f>VLOOKUP(P16,Datos!$B$2:$C$14,2,FALSE)</f>
        <v>#N/A</v>
      </c>
      <c r="R16" s="21"/>
      <c r="S16" s="21"/>
      <c r="T16" s="21"/>
      <c r="U16" s="21"/>
      <c r="V16" s="21"/>
    </row>
    <row r="17" spans="1:22">
      <c r="A17" s="22"/>
      <c r="B17" s="7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5"/>
      <c r="O17" s="25">
        <f t="shared" si="0"/>
        <v>0</v>
      </c>
      <c r="P17" s="20"/>
      <c r="Q17" s="26" t="e">
        <f>VLOOKUP(P17,Datos!$B$2:$C$14,2,FALSE)</f>
        <v>#N/A</v>
      </c>
      <c r="R17" s="21"/>
      <c r="S17" s="21"/>
      <c r="T17" s="21"/>
      <c r="U17" s="21"/>
      <c r="V17" s="21"/>
    </row>
    <row r="18" spans="1:22">
      <c r="A18" s="22"/>
      <c r="B18" s="7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5"/>
      <c r="O18" s="25">
        <f t="shared" si="0"/>
        <v>0</v>
      </c>
      <c r="P18" s="20"/>
      <c r="Q18" s="26" t="e">
        <f>VLOOKUP(P18,Datos!$B$2:$C$14,2,FALSE)</f>
        <v>#N/A</v>
      </c>
      <c r="R18" s="21"/>
      <c r="S18" s="21"/>
      <c r="T18" s="21"/>
      <c r="U18" s="21"/>
      <c r="V18" s="21"/>
    </row>
    <row r="19" spans="1:22">
      <c r="A19" s="22"/>
      <c r="B19" s="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5"/>
      <c r="O19" s="25">
        <f t="shared" si="0"/>
        <v>0</v>
      </c>
      <c r="P19" s="20"/>
      <c r="Q19" s="26" t="e">
        <f>VLOOKUP(P19,Datos!$B$2:$C$14,2,FALSE)</f>
        <v>#N/A</v>
      </c>
      <c r="R19" s="21"/>
      <c r="S19" s="21"/>
      <c r="T19" s="21"/>
      <c r="U19" s="21"/>
      <c r="V19" s="21"/>
    </row>
    <row r="20" spans="1:22">
      <c r="A20" s="22"/>
      <c r="B20" s="7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5"/>
      <c r="O20" s="25">
        <f t="shared" si="0"/>
        <v>0</v>
      </c>
      <c r="P20" s="20"/>
      <c r="Q20" s="26" t="e">
        <f>VLOOKUP(P20,Datos!$B$2:$C$14,2,FALSE)</f>
        <v>#N/A</v>
      </c>
      <c r="R20" s="21"/>
      <c r="S20" s="21"/>
      <c r="T20" s="21"/>
      <c r="U20" s="21"/>
      <c r="V20" s="21"/>
    </row>
    <row r="21" spans="1:22">
      <c r="A21" s="22"/>
      <c r="B21" s="7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5"/>
      <c r="O21" s="25">
        <f t="shared" si="0"/>
        <v>0</v>
      </c>
      <c r="P21" s="20"/>
      <c r="Q21" s="26" t="e">
        <f>VLOOKUP(P21,Datos!$B$2:$C$14,2,FALSE)</f>
        <v>#N/A</v>
      </c>
      <c r="R21" s="21"/>
      <c r="S21" s="21"/>
      <c r="T21" s="21"/>
      <c r="U21" s="21"/>
      <c r="V21" s="21"/>
    </row>
    <row r="22" spans="1:22">
      <c r="A22" s="22"/>
      <c r="B22" s="7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5"/>
      <c r="O22" s="25">
        <f t="shared" si="0"/>
        <v>0</v>
      </c>
      <c r="P22" s="20"/>
      <c r="Q22" s="26" t="e">
        <f>VLOOKUP(P22,Datos!$B$2:$C$14,2,FALSE)</f>
        <v>#N/A</v>
      </c>
      <c r="R22" s="21"/>
      <c r="S22" s="21"/>
      <c r="T22" s="21"/>
      <c r="U22" s="21"/>
      <c r="V22" s="21"/>
    </row>
    <row r="23" spans="1:22">
      <c r="A23" s="22"/>
      <c r="B23" s="7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5"/>
      <c r="O23" s="25">
        <f t="shared" si="0"/>
        <v>0</v>
      </c>
      <c r="P23" s="20"/>
      <c r="Q23" s="26" t="e">
        <f>VLOOKUP(P23,Datos!$B$2:$C$14,2,FALSE)</f>
        <v>#N/A</v>
      </c>
      <c r="R23" s="21"/>
      <c r="S23" s="21"/>
      <c r="T23" s="21"/>
      <c r="U23" s="21"/>
      <c r="V23" s="21"/>
    </row>
    <row r="24" spans="1:22">
      <c r="A24" s="22"/>
      <c r="B24" s="7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5"/>
      <c r="O24" s="25">
        <f t="shared" si="0"/>
        <v>0</v>
      </c>
      <c r="P24" s="20"/>
      <c r="Q24" s="26" t="e">
        <f>VLOOKUP(P24,Datos!$B$2:$C$14,2,FALSE)</f>
        <v>#N/A</v>
      </c>
      <c r="R24" s="21"/>
      <c r="S24" s="21"/>
      <c r="T24" s="21"/>
      <c r="U24" s="21"/>
      <c r="V24" s="21"/>
    </row>
    <row r="25" spans="1:22">
      <c r="A25" s="22"/>
      <c r="B25" s="7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5"/>
      <c r="O25" s="25">
        <f t="shared" si="0"/>
        <v>0</v>
      </c>
      <c r="P25" s="20"/>
      <c r="Q25" s="26" t="e">
        <f>VLOOKUP(P25,Datos!$B$2:$C$14,2,FALSE)</f>
        <v>#N/A</v>
      </c>
      <c r="R25" s="21"/>
      <c r="S25" s="21"/>
      <c r="T25" s="21"/>
      <c r="U25" s="21"/>
      <c r="V25" s="21"/>
    </row>
    <row r="26" spans="1:22">
      <c r="A26" s="22"/>
      <c r="B26" s="7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5"/>
      <c r="O26" s="25">
        <f t="shared" si="0"/>
        <v>0</v>
      </c>
      <c r="P26" s="20"/>
      <c r="Q26" s="26" t="e">
        <f>VLOOKUP(P26,Datos!$B$2:$C$14,2,FALSE)</f>
        <v>#N/A</v>
      </c>
      <c r="R26" s="21"/>
      <c r="S26" s="21"/>
      <c r="T26" s="21"/>
      <c r="U26" s="21"/>
      <c r="V26" s="21"/>
    </row>
    <row r="27" spans="1:22">
      <c r="A27" s="22"/>
      <c r="B27" s="7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5"/>
      <c r="O27" s="25">
        <f t="shared" si="0"/>
        <v>0</v>
      </c>
      <c r="P27" s="20"/>
      <c r="Q27" s="26" t="e">
        <f>VLOOKUP(P27,Datos!$B$2:$C$14,2,FALSE)</f>
        <v>#N/A</v>
      </c>
      <c r="R27" s="21"/>
      <c r="S27" s="21"/>
      <c r="T27" s="21"/>
      <c r="U27" s="21"/>
      <c r="V27" s="21"/>
    </row>
    <row r="28" spans="1:22">
      <c r="A28" s="22"/>
      <c r="B28" s="7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5"/>
      <c r="O28" s="25">
        <f t="shared" si="0"/>
        <v>0</v>
      </c>
      <c r="P28" s="20"/>
      <c r="Q28" s="26" t="e">
        <f>VLOOKUP(P28,Datos!$B$2:$C$14,2,FALSE)</f>
        <v>#N/A</v>
      </c>
      <c r="R28" s="21"/>
      <c r="S28" s="21"/>
      <c r="T28" s="21"/>
      <c r="U28" s="21"/>
      <c r="V28" s="21"/>
    </row>
    <row r="29" spans="1:22">
      <c r="A29" s="22"/>
      <c r="B29" s="7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5"/>
      <c r="O29" s="25">
        <f t="shared" si="0"/>
        <v>0</v>
      </c>
      <c r="P29" s="20"/>
      <c r="Q29" s="26" t="e">
        <f>VLOOKUP(P29,Datos!$B$2:$C$14,2,FALSE)</f>
        <v>#N/A</v>
      </c>
      <c r="R29" s="21"/>
      <c r="S29" s="21"/>
      <c r="T29" s="21"/>
      <c r="U29" s="21"/>
      <c r="V29" s="21"/>
    </row>
  </sheetData>
  <phoneticPr fontId="2" type="noConversion"/>
  <pageMargins left="0.7" right="0.7" top="0.75" bottom="0.75" header="0.3" footer="0.3"/>
  <pageSetup scale="19" orientation="portrait" r:id="rId1"/>
  <drawing r:id="rId2"/>
  <legacy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ED8D4460-88E3-44A3-AEEB-BCC1FFE17E3E}">
          <x14:formula1>
            <xm:f>Datos!$A$2:$A$8</xm:f>
          </x14:formula1>
          <xm:sqref>B9:B29</xm:sqref>
        </x14:dataValidation>
        <x14:dataValidation type="list" allowBlank="1" showInputMessage="1" showErrorMessage="1" xr:uid="{78DF26B5-8E65-4D00-AA22-EB03D3D607AA}">
          <x14:formula1>
            <xm:f>Datos!$B$2:$B$14</xm:f>
          </x14:formula1>
          <xm:sqref>P9:P29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CEB05-FC23-4F55-A4C9-E2B6BB5CB21B}">
  <dimension ref="A1:C14"/>
  <sheetViews>
    <sheetView workbookViewId="0">
      <selection activeCell="C3" sqref="C3"/>
    </sheetView>
  </sheetViews>
  <sheetFormatPr defaultColWidth="11.42578125" defaultRowHeight="15"/>
  <cols>
    <col min="1" max="1" width="17.28515625" bestFit="1" customWidth="1"/>
    <col min="2" max="2" width="49.42578125" bestFit="1" customWidth="1"/>
    <col min="3" max="3" width="12.5703125" bestFit="1" customWidth="1"/>
  </cols>
  <sheetData>
    <row r="1" spans="1:3">
      <c r="A1" s="19" t="s">
        <v>32</v>
      </c>
      <c r="B1" t="s">
        <v>33</v>
      </c>
      <c r="C1" t="s">
        <v>34</v>
      </c>
    </row>
    <row r="2" spans="1:3">
      <c r="A2" t="s">
        <v>2</v>
      </c>
      <c r="B2" t="s">
        <v>35</v>
      </c>
      <c r="C2" t="s">
        <v>36</v>
      </c>
    </row>
    <row r="3" spans="1:3">
      <c r="A3" t="s">
        <v>37</v>
      </c>
      <c r="B3" t="s">
        <v>38</v>
      </c>
      <c r="C3" t="s">
        <v>39</v>
      </c>
    </row>
    <row r="4" spans="1:3">
      <c r="A4" t="s">
        <v>40</v>
      </c>
      <c r="B4" t="s">
        <v>41</v>
      </c>
      <c r="C4" t="s">
        <v>42</v>
      </c>
    </row>
    <row r="5" spans="1:3">
      <c r="A5" t="s">
        <v>43</v>
      </c>
      <c r="B5" t="s">
        <v>44</v>
      </c>
      <c r="C5" t="s">
        <v>45</v>
      </c>
    </row>
    <row r="6" spans="1:3">
      <c r="A6" t="s">
        <v>46</v>
      </c>
      <c r="B6" t="s">
        <v>47</v>
      </c>
      <c r="C6" t="s">
        <v>48</v>
      </c>
    </row>
    <row r="7" spans="1:3">
      <c r="A7" t="s">
        <v>49</v>
      </c>
      <c r="B7" t="s">
        <v>50</v>
      </c>
      <c r="C7" t="s">
        <v>51</v>
      </c>
    </row>
    <row r="8" spans="1:3">
      <c r="A8" t="s">
        <v>52</v>
      </c>
      <c r="B8" t="s">
        <v>53</v>
      </c>
      <c r="C8" t="s">
        <v>54</v>
      </c>
    </row>
    <row r="9" spans="1:3">
      <c r="B9" t="s">
        <v>55</v>
      </c>
      <c r="C9" t="s">
        <v>56</v>
      </c>
    </row>
    <row r="10" spans="1:3">
      <c r="B10" t="s">
        <v>57</v>
      </c>
      <c r="C10" t="s">
        <v>58</v>
      </c>
    </row>
    <row r="11" spans="1:3">
      <c r="B11" t="s">
        <v>59</v>
      </c>
      <c r="C11" t="s">
        <v>60</v>
      </c>
    </row>
    <row r="12" spans="1:3">
      <c r="B12" t="s">
        <v>61</v>
      </c>
      <c r="C12" t="s">
        <v>62</v>
      </c>
    </row>
    <row r="13" spans="1:3">
      <c r="B13" t="s">
        <v>63</v>
      </c>
      <c r="C13" t="s">
        <v>64</v>
      </c>
    </row>
    <row r="14" spans="1:3">
      <c r="B14" t="s">
        <v>65</v>
      </c>
      <c r="C14" t="s">
        <v>66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Yelitza Fong Jiménez</dc:creator>
  <cp:keywords/>
  <dc:description/>
  <cp:lastModifiedBy>Pamela María Rodríguez Bolaños</cp:lastModifiedBy>
  <cp:revision/>
  <dcterms:created xsi:type="dcterms:W3CDTF">2021-07-22T17:12:42Z</dcterms:created>
  <dcterms:modified xsi:type="dcterms:W3CDTF">2026-10-27T18:04:15Z</dcterms:modified>
  <cp:category/>
  <cp:contentStatus/>
</cp:coreProperties>
</file>